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4915" windowHeight="118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Sheet1!$J$3:$AA$20</definedName>
  </definedNames>
  <calcPr calcId="125725"/>
</workbook>
</file>

<file path=xl/calcChain.xml><?xml version="1.0" encoding="utf-8"?>
<calcChain xmlns="http://schemas.openxmlformats.org/spreadsheetml/2006/main">
  <c r="B27" i="1"/>
  <c r="D27" s="1"/>
  <c r="B5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C23" s="1"/>
  <c r="C4"/>
  <c r="C5" l="1"/>
  <c r="C8"/>
  <c r="C12"/>
  <c r="C16"/>
  <c r="C20"/>
  <c r="E27"/>
  <c r="F27" s="1"/>
  <c r="C7"/>
  <c r="C11"/>
  <c r="C15"/>
  <c r="C19"/>
  <c r="C6"/>
  <c r="C10"/>
  <c r="C14"/>
  <c r="C18"/>
  <c r="C22"/>
  <c r="C27"/>
  <c r="C9"/>
  <c r="C13"/>
  <c r="C17"/>
  <c r="C21"/>
  <c r="B28"/>
  <c r="B29" l="1"/>
  <c r="E28"/>
  <c r="F28" s="1"/>
  <c r="D28"/>
  <c r="C28"/>
  <c r="B30" l="1"/>
  <c r="E29"/>
  <c r="F29" s="1"/>
  <c r="D29"/>
  <c r="C29"/>
  <c r="B31" l="1"/>
  <c r="C30"/>
  <c r="E30"/>
  <c r="F30" s="1"/>
  <c r="D30"/>
  <c r="B32" l="1"/>
  <c r="D31"/>
  <c r="C31"/>
  <c r="E31"/>
  <c r="F31" s="1"/>
  <c r="B33" l="1"/>
  <c r="E32"/>
  <c r="F32" s="1"/>
  <c r="D32"/>
  <c r="C32"/>
  <c r="B34" l="1"/>
  <c r="E33"/>
  <c r="F33" s="1"/>
  <c r="D33"/>
  <c r="C33"/>
  <c r="B35" l="1"/>
  <c r="C34"/>
  <c r="E34"/>
  <c r="F34" s="1"/>
  <c r="D34"/>
  <c r="B36" l="1"/>
  <c r="D35"/>
  <c r="C35"/>
  <c r="E35"/>
  <c r="F35" s="1"/>
  <c r="B37" l="1"/>
  <c r="E36"/>
  <c r="F36" s="1"/>
  <c r="D36"/>
  <c r="C36"/>
  <c r="B38" l="1"/>
  <c r="E37"/>
  <c r="F37" s="1"/>
  <c r="D37"/>
  <c r="C37"/>
  <c r="B39" l="1"/>
  <c r="C38"/>
  <c r="E38"/>
  <c r="F38" s="1"/>
  <c r="D38"/>
  <c r="B40" l="1"/>
  <c r="D39"/>
  <c r="C39"/>
  <c r="E39"/>
  <c r="F39" s="1"/>
  <c r="B41" l="1"/>
  <c r="E40"/>
  <c r="F40" s="1"/>
  <c r="D40"/>
  <c r="C40"/>
  <c r="B42" l="1"/>
  <c r="E41"/>
  <c r="F41" s="1"/>
  <c r="D41"/>
  <c r="C41"/>
  <c r="B43" l="1"/>
  <c r="C42"/>
  <c r="E42"/>
  <c r="F42" s="1"/>
  <c r="D42"/>
  <c r="B44" l="1"/>
  <c r="D43"/>
  <c r="C43"/>
  <c r="E43"/>
  <c r="F43" s="1"/>
  <c r="B45" l="1"/>
  <c r="E44"/>
  <c r="F44" s="1"/>
  <c r="D44"/>
  <c r="C44"/>
  <c r="E45" l="1"/>
  <c r="F45" s="1"/>
  <c r="D45"/>
  <c r="C45"/>
</calcChain>
</file>

<file path=xl/sharedStrings.xml><?xml version="1.0" encoding="utf-8"?>
<sst xmlns="http://schemas.openxmlformats.org/spreadsheetml/2006/main" count="9" uniqueCount="9">
  <si>
    <t xml:space="preserve"> iteration</t>
  </si>
  <si>
    <t>perimeter of koch snowflake</t>
  </si>
  <si>
    <t>Table 3</t>
  </si>
  <si>
    <t>Table 4</t>
  </si>
  <si>
    <t>iteration</t>
  </si>
  <si>
    <t>no. of triangles added</t>
  </si>
  <si>
    <t>area of each new triangle</t>
  </si>
  <si>
    <t>multiplying factor used to calculate total Koch snowflake area</t>
  </si>
  <si>
    <t>multiplying factor of the area added to the Koch snowflake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</si>
</sst>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" fontId="0" fillId="0" borderId="0" xfId="0" applyNumberForma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smoothMarker"/>
        <c:ser>
          <c:idx val="0"/>
          <c:order val="0"/>
          <c:tx>
            <c:strRef>
              <c:f>Sheet1!$C$3</c:f>
              <c:strCache>
                <c:ptCount val="1"/>
                <c:pt idx="0">
                  <c:v>perimeter of koch snowflake</c:v>
                </c:pt>
              </c:strCache>
            </c:strRef>
          </c:tx>
          <c:xVal>
            <c:numRef>
              <c:f>Sheet1!$B$4:$B$23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Sheet1!$C$4:$C$23</c:f>
              <c:numCache>
                <c:formatCode>General</c:formatCode>
                <c:ptCount val="20"/>
                <c:pt idx="0">
                  <c:v>3</c:v>
                </c:pt>
                <c:pt idx="1">
                  <c:v>4</c:v>
                </c:pt>
                <c:pt idx="2" formatCode="0.00">
                  <c:v>5.333333333333333</c:v>
                </c:pt>
                <c:pt idx="3" formatCode="0.00">
                  <c:v>7.1111111111111107</c:v>
                </c:pt>
                <c:pt idx="4" formatCode="0.00">
                  <c:v>9.481481481481481</c:v>
                </c:pt>
                <c:pt idx="5" formatCode="0.00">
                  <c:v>12.641975308641975</c:v>
                </c:pt>
                <c:pt idx="6" formatCode="0.00">
                  <c:v>16.855967078189298</c:v>
                </c:pt>
                <c:pt idx="7" formatCode="0.00">
                  <c:v>22.474622770919062</c:v>
                </c:pt>
                <c:pt idx="8" formatCode="0.00">
                  <c:v>29.966163694558752</c:v>
                </c:pt>
                <c:pt idx="9" formatCode="0.00">
                  <c:v>39.954884926078336</c:v>
                </c:pt>
                <c:pt idx="10" formatCode="0.00">
                  <c:v>53.273179901437771</c:v>
                </c:pt>
                <c:pt idx="11" formatCode="0.00">
                  <c:v>71.030906535250381</c:v>
                </c:pt>
                <c:pt idx="12" formatCode="0.00">
                  <c:v>94.707875380333832</c:v>
                </c:pt>
                <c:pt idx="13" formatCode="0.00">
                  <c:v>126.27716717377842</c:v>
                </c:pt>
                <c:pt idx="14" formatCode="0.00">
                  <c:v>168.36955623170456</c:v>
                </c:pt>
                <c:pt idx="15" formatCode="0.00">
                  <c:v>224.49274164227273</c:v>
                </c:pt>
                <c:pt idx="16" formatCode="0.00">
                  <c:v>299.32365552303031</c:v>
                </c:pt>
                <c:pt idx="17" formatCode="0.00">
                  <c:v>399.09820736404038</c:v>
                </c:pt>
                <c:pt idx="18" formatCode="0.00">
                  <c:v>532.13094315205387</c:v>
                </c:pt>
                <c:pt idx="19" formatCode="0.00">
                  <c:v>709.50792420273854</c:v>
                </c:pt>
              </c:numCache>
            </c:numRef>
          </c:yVal>
          <c:smooth val="1"/>
        </c:ser>
        <c:axId val="100121984"/>
        <c:axId val="100120448"/>
      </c:scatterChart>
      <c:valAx>
        <c:axId val="100121984"/>
        <c:scaling>
          <c:orientation val="minMax"/>
        </c:scaling>
        <c:axPos val="b"/>
        <c:numFmt formatCode="General" sourceLinked="1"/>
        <c:tickLblPos val="nextTo"/>
        <c:crossAx val="100120448"/>
        <c:crosses val="autoZero"/>
        <c:crossBetween val="midCat"/>
      </c:valAx>
      <c:valAx>
        <c:axId val="100120448"/>
        <c:scaling>
          <c:orientation val="minMax"/>
        </c:scaling>
        <c:axPos val="l"/>
        <c:majorGridlines/>
        <c:numFmt formatCode="General" sourceLinked="1"/>
        <c:tickLblPos val="nextTo"/>
        <c:crossAx val="10012198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>
        <c:manualLayout>
          <c:xMode val="edge"/>
          <c:yMode val="edge"/>
          <c:x val="0.25238188976377957"/>
          <c:y val="0"/>
        </c:manualLayout>
      </c:layout>
    </c:title>
    <c:plotArea>
      <c:layout/>
      <c:scatterChart>
        <c:scatterStyle val="smoothMarker"/>
        <c:ser>
          <c:idx val="0"/>
          <c:order val="0"/>
          <c:tx>
            <c:strRef>
              <c:f>Sheet1!$F$25</c:f>
              <c:strCache>
                <c:ptCount val="1"/>
                <c:pt idx="0">
                  <c:v>multiplying factor used to calculate total Koch snowflake area</c:v>
                </c:pt>
              </c:strCache>
            </c:strRef>
          </c:tx>
          <c:yVal>
            <c:numRef>
              <c:f>Sheet1!$F$26:$F$45</c:f>
              <c:numCache>
                <c:formatCode>0.00E+00</c:formatCode>
                <c:ptCount val="20"/>
                <c:pt idx="1">
                  <c:v>1.3333333333333333</c:v>
                </c:pt>
                <c:pt idx="2">
                  <c:v>1.4814814814814814</c:v>
                </c:pt>
                <c:pt idx="3">
                  <c:v>1.5473251028806583</c:v>
                </c:pt>
                <c:pt idx="4">
                  <c:v>1.5765889346136257</c:v>
                </c:pt>
                <c:pt idx="5">
                  <c:v>1.5895950820505003</c:v>
                </c:pt>
                <c:pt idx="6">
                  <c:v>1.5953755920224444</c:v>
                </c:pt>
                <c:pt idx="7">
                  <c:v>1.5979447075655306</c:v>
                </c:pt>
                <c:pt idx="8">
                  <c:v>1.5990865366957911</c:v>
                </c:pt>
                <c:pt idx="9">
                  <c:v>1.5995940163092404</c:v>
                </c:pt>
                <c:pt idx="10">
                  <c:v>1.5998195628041068</c:v>
                </c:pt>
                <c:pt idx="11">
                  <c:v>1.599919805690714</c:v>
                </c:pt>
                <c:pt idx="12">
                  <c:v>1.5999643580847618</c:v>
                </c:pt>
                <c:pt idx="13">
                  <c:v>1.5999841591487829</c:v>
                </c:pt>
                <c:pt idx="14">
                  <c:v>1.5999929596216811</c:v>
                </c:pt>
                <c:pt idx="15">
                  <c:v>1.5999968709429693</c:v>
                </c:pt>
                <c:pt idx="16">
                  <c:v>1.5999986093079863</c:v>
                </c:pt>
                <c:pt idx="17">
                  <c:v>1.5999993819146605</c:v>
                </c:pt>
                <c:pt idx="18">
                  <c:v>1.5999997252954046</c:v>
                </c:pt>
                <c:pt idx="19">
                  <c:v>1.5999998779090685</c:v>
                </c:pt>
              </c:numCache>
            </c:numRef>
          </c:yVal>
          <c:smooth val="1"/>
        </c:ser>
        <c:axId val="125416960"/>
        <c:axId val="125415424"/>
      </c:scatterChart>
      <c:valAx>
        <c:axId val="125416960"/>
        <c:scaling>
          <c:orientation val="minMax"/>
        </c:scaling>
        <c:axPos val="b"/>
        <c:tickLblPos val="nextTo"/>
        <c:crossAx val="125415424"/>
        <c:crosses val="autoZero"/>
        <c:crossBetween val="midCat"/>
      </c:valAx>
      <c:valAx>
        <c:axId val="125415424"/>
        <c:scaling>
          <c:orientation val="minMax"/>
        </c:scaling>
        <c:axPos val="l"/>
        <c:majorGridlines/>
        <c:numFmt formatCode="General" sourceLinked="1"/>
        <c:tickLblPos val="nextTo"/>
        <c:crossAx val="125416960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400050</xdr:colOff>
      <xdr:row>4</xdr:row>
      <xdr:rowOff>85724</xdr:rowOff>
    </xdr:from>
    <xdr:to>
      <xdr:col>18</xdr:col>
      <xdr:colOff>0</xdr:colOff>
      <xdr:row>17</xdr:row>
      <xdr:rowOff>95249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47625</xdr:colOff>
      <xdr:row>4</xdr:row>
      <xdr:rowOff>9525</xdr:rowOff>
    </xdr:from>
    <xdr:to>
      <xdr:col>26</xdr:col>
      <xdr:colOff>352425</xdr:colOff>
      <xdr:row>18</xdr:row>
      <xdr:rowOff>85725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F45"/>
  <sheetViews>
    <sheetView tabSelected="1" topLeftCell="G1" workbookViewId="0">
      <selection activeCell="J3" sqref="J3:AA20"/>
    </sheetView>
  </sheetViews>
  <sheetFormatPr defaultRowHeight="15"/>
  <cols>
    <col min="2" max="2" width="6.5703125" customWidth="1"/>
    <col min="3" max="3" width="14" customWidth="1"/>
    <col min="4" max="4" width="16.28515625" customWidth="1"/>
    <col min="5" max="5" width="23.28515625" customWidth="1"/>
    <col min="6" max="6" width="24.7109375" customWidth="1"/>
  </cols>
  <sheetData>
    <row r="2" spans="2:3">
      <c r="B2" t="s">
        <v>2</v>
      </c>
    </row>
    <row r="3" spans="2:3" s="1" customFormat="1" ht="45">
      <c r="B3" s="1" t="s">
        <v>0</v>
      </c>
      <c r="C3" s="1" t="s">
        <v>1</v>
      </c>
    </row>
    <row r="4" spans="2:3">
      <c r="B4">
        <v>1</v>
      </c>
      <c r="C4">
        <f>3*POWER(4, B4-1)*POWER(1/3, B4-1)</f>
        <v>3</v>
      </c>
    </row>
    <row r="5" spans="2:3">
      <c r="B5">
        <f>B4+1</f>
        <v>2</v>
      </c>
      <c r="C5">
        <f t="shared" ref="C5:C23" si="0">3*POWER(4, B5-1)*POWER(1/3, B5-1)</f>
        <v>4</v>
      </c>
    </row>
    <row r="6" spans="2:3">
      <c r="B6">
        <f t="shared" ref="B6:B23" si="1">B5+1</f>
        <v>3</v>
      </c>
      <c r="C6" s="2">
        <f t="shared" si="0"/>
        <v>5.333333333333333</v>
      </c>
    </row>
    <row r="7" spans="2:3">
      <c r="B7">
        <f t="shared" si="1"/>
        <v>4</v>
      </c>
      <c r="C7" s="2">
        <f t="shared" si="0"/>
        <v>7.1111111111111107</v>
      </c>
    </row>
    <row r="8" spans="2:3">
      <c r="B8">
        <f t="shared" si="1"/>
        <v>5</v>
      </c>
      <c r="C8" s="2">
        <f t="shared" si="0"/>
        <v>9.481481481481481</v>
      </c>
    </row>
    <row r="9" spans="2:3">
      <c r="B9">
        <f t="shared" si="1"/>
        <v>6</v>
      </c>
      <c r="C9" s="2">
        <f t="shared" si="0"/>
        <v>12.641975308641975</v>
      </c>
    </row>
    <row r="10" spans="2:3">
      <c r="B10">
        <f t="shared" si="1"/>
        <v>7</v>
      </c>
      <c r="C10" s="2">
        <f t="shared" si="0"/>
        <v>16.855967078189298</v>
      </c>
    </row>
    <row r="11" spans="2:3">
      <c r="B11">
        <f t="shared" si="1"/>
        <v>8</v>
      </c>
      <c r="C11" s="2">
        <f t="shared" si="0"/>
        <v>22.474622770919062</v>
      </c>
    </row>
    <row r="12" spans="2:3">
      <c r="B12">
        <f t="shared" si="1"/>
        <v>9</v>
      </c>
      <c r="C12" s="2">
        <f t="shared" si="0"/>
        <v>29.966163694558752</v>
      </c>
    </row>
    <row r="13" spans="2:3">
      <c r="B13">
        <f t="shared" si="1"/>
        <v>10</v>
      </c>
      <c r="C13" s="2">
        <f t="shared" si="0"/>
        <v>39.954884926078336</v>
      </c>
    </row>
    <row r="14" spans="2:3">
      <c r="B14">
        <f t="shared" si="1"/>
        <v>11</v>
      </c>
      <c r="C14" s="2">
        <f t="shared" si="0"/>
        <v>53.273179901437771</v>
      </c>
    </row>
    <row r="15" spans="2:3">
      <c r="B15">
        <f t="shared" si="1"/>
        <v>12</v>
      </c>
      <c r="C15" s="2">
        <f t="shared" si="0"/>
        <v>71.030906535250381</v>
      </c>
    </row>
    <row r="16" spans="2:3">
      <c r="B16">
        <f t="shared" si="1"/>
        <v>13</v>
      </c>
      <c r="C16" s="2">
        <f t="shared" si="0"/>
        <v>94.707875380333832</v>
      </c>
    </row>
    <row r="17" spans="2:6">
      <c r="B17">
        <f t="shared" si="1"/>
        <v>14</v>
      </c>
      <c r="C17" s="2">
        <f t="shared" si="0"/>
        <v>126.27716717377842</v>
      </c>
    </row>
    <row r="18" spans="2:6">
      <c r="B18">
        <f t="shared" si="1"/>
        <v>15</v>
      </c>
      <c r="C18" s="2">
        <f t="shared" si="0"/>
        <v>168.36955623170456</v>
      </c>
    </row>
    <row r="19" spans="2:6">
      <c r="B19">
        <f t="shared" si="1"/>
        <v>16</v>
      </c>
      <c r="C19" s="2">
        <f t="shared" si="0"/>
        <v>224.49274164227273</v>
      </c>
    </row>
    <row r="20" spans="2:6">
      <c r="B20">
        <f t="shared" si="1"/>
        <v>17</v>
      </c>
      <c r="C20" s="2">
        <f t="shared" si="0"/>
        <v>299.32365552303031</v>
      </c>
    </row>
    <row r="21" spans="2:6">
      <c r="B21">
        <f t="shared" si="1"/>
        <v>18</v>
      </c>
      <c r="C21" s="2">
        <f t="shared" si="0"/>
        <v>399.09820736404038</v>
      </c>
    </row>
    <row r="22" spans="2:6">
      <c r="B22">
        <f t="shared" si="1"/>
        <v>19</v>
      </c>
      <c r="C22" s="2">
        <f t="shared" si="0"/>
        <v>532.13094315205387</v>
      </c>
    </row>
    <row r="23" spans="2:6">
      <c r="B23">
        <f t="shared" si="1"/>
        <v>20</v>
      </c>
      <c r="C23" s="2">
        <f t="shared" si="0"/>
        <v>709.50792420273854</v>
      </c>
    </row>
    <row r="24" spans="2:6">
      <c r="B24" t="s">
        <v>3</v>
      </c>
    </row>
    <row r="25" spans="2:6" s="1" customFormat="1" ht="45">
      <c r="B25" s="1" t="s">
        <v>4</v>
      </c>
      <c r="C25" s="1" t="s">
        <v>5</v>
      </c>
      <c r="D25" s="1" t="s">
        <v>6</v>
      </c>
      <c r="E25" s="1" t="s">
        <v>8</v>
      </c>
      <c r="F25" s="1" t="s">
        <v>7</v>
      </c>
    </row>
    <row r="26" spans="2:6">
      <c r="B26">
        <v>1</v>
      </c>
      <c r="C26" s="3">
        <v>0</v>
      </c>
      <c r="D26" s="3">
        <v>0</v>
      </c>
      <c r="E26" s="4">
        <v>0</v>
      </c>
    </row>
    <row r="27" spans="2:6">
      <c r="B27">
        <f>B26+1</f>
        <v>2</v>
      </c>
      <c r="C27" s="3">
        <f>3*POWER(4,B27-2)*1</f>
        <v>3</v>
      </c>
      <c r="D27" s="4">
        <f>POWER(1/9, B27-1)</f>
        <v>0.1111111111111111</v>
      </c>
      <c r="E27" s="4">
        <f>3*POWER(4,B27-2)*1*POWER(1/9, B27-1)</f>
        <v>0.33333333333333331</v>
      </c>
      <c r="F27" s="4">
        <f>1+E27</f>
        <v>1.3333333333333333</v>
      </c>
    </row>
    <row r="28" spans="2:6">
      <c r="B28">
        <f t="shared" ref="B28:B46" si="2">B27+1</f>
        <v>3</v>
      </c>
      <c r="C28" s="3">
        <f t="shared" ref="C28:C45" si="3">3*POWER(4,B28-2)*1</f>
        <v>12</v>
      </c>
      <c r="D28" s="4">
        <f t="shared" ref="D28:D45" si="4">POWER(1/9, B28-1)</f>
        <v>1.2345679012345678E-2</v>
      </c>
      <c r="E28" s="4">
        <f t="shared" ref="E28:E45" si="5">3*POWER(4,B28-2)*1*POWER(1/9, B28-1)</f>
        <v>0.14814814814814814</v>
      </c>
      <c r="F28" s="4">
        <f>E28+F27</f>
        <v>1.4814814814814814</v>
      </c>
    </row>
    <row r="29" spans="2:6">
      <c r="B29">
        <f t="shared" si="2"/>
        <v>4</v>
      </c>
      <c r="C29" s="3">
        <f t="shared" si="3"/>
        <v>48</v>
      </c>
      <c r="D29" s="4">
        <f t="shared" si="4"/>
        <v>1.3717421124828531E-3</v>
      </c>
      <c r="E29" s="4">
        <f t="shared" si="5"/>
        <v>6.5843621399176946E-2</v>
      </c>
      <c r="F29" s="4">
        <f t="shared" ref="F29:F45" si="6">E29+F28</f>
        <v>1.5473251028806583</v>
      </c>
    </row>
    <row r="30" spans="2:6">
      <c r="B30">
        <f t="shared" si="2"/>
        <v>5</v>
      </c>
      <c r="C30" s="3">
        <f t="shared" si="3"/>
        <v>192</v>
      </c>
      <c r="D30" s="4">
        <f t="shared" si="4"/>
        <v>1.5241579027587256E-4</v>
      </c>
      <c r="E30" s="4">
        <f t="shared" si="5"/>
        <v>2.9263831732967531E-2</v>
      </c>
      <c r="F30" s="4">
        <f t="shared" si="6"/>
        <v>1.5765889346136257</v>
      </c>
    </row>
    <row r="31" spans="2:6">
      <c r="B31">
        <f t="shared" si="2"/>
        <v>6</v>
      </c>
      <c r="C31" s="3">
        <f t="shared" si="3"/>
        <v>768</v>
      </c>
      <c r="D31" s="4">
        <f t="shared" si="4"/>
        <v>1.6935087808430282E-5</v>
      </c>
      <c r="E31" s="4">
        <f t="shared" si="5"/>
        <v>1.3006147436874456E-2</v>
      </c>
      <c r="F31" s="4">
        <f t="shared" si="6"/>
        <v>1.5895950820505003</v>
      </c>
    </row>
    <row r="32" spans="2:6">
      <c r="B32">
        <f t="shared" si="2"/>
        <v>7</v>
      </c>
      <c r="C32" s="3">
        <f t="shared" si="3"/>
        <v>3072</v>
      </c>
      <c r="D32" s="4">
        <f t="shared" si="4"/>
        <v>1.8816764231589204E-6</v>
      </c>
      <c r="E32" s="4">
        <f t="shared" si="5"/>
        <v>5.7805099719442036E-3</v>
      </c>
      <c r="F32" s="4">
        <f t="shared" si="6"/>
        <v>1.5953755920224444</v>
      </c>
    </row>
    <row r="33" spans="2:6">
      <c r="B33">
        <f t="shared" si="2"/>
        <v>8</v>
      </c>
      <c r="C33" s="3">
        <f t="shared" si="3"/>
        <v>12288</v>
      </c>
      <c r="D33" s="4">
        <f t="shared" si="4"/>
        <v>2.0907515812876892E-7</v>
      </c>
      <c r="E33" s="4">
        <f t="shared" si="5"/>
        <v>2.5691155430863123E-3</v>
      </c>
      <c r="F33" s="4">
        <f t="shared" si="6"/>
        <v>1.5979447075655306</v>
      </c>
    </row>
    <row r="34" spans="2:6">
      <c r="B34">
        <f t="shared" si="2"/>
        <v>9</v>
      </c>
      <c r="C34" s="3">
        <f t="shared" si="3"/>
        <v>49152</v>
      </c>
      <c r="D34" s="4">
        <f t="shared" si="4"/>
        <v>2.3230573125418767E-8</v>
      </c>
      <c r="E34" s="4">
        <f t="shared" si="5"/>
        <v>1.1418291302605832E-3</v>
      </c>
      <c r="F34" s="4">
        <f t="shared" si="6"/>
        <v>1.5990865366957911</v>
      </c>
    </row>
    <row r="35" spans="2:6">
      <c r="B35">
        <f t="shared" si="2"/>
        <v>10</v>
      </c>
      <c r="C35" s="3">
        <f t="shared" si="3"/>
        <v>196608</v>
      </c>
      <c r="D35" s="4">
        <f t="shared" si="4"/>
        <v>2.5811747917131962E-9</v>
      </c>
      <c r="E35" s="4">
        <f t="shared" si="5"/>
        <v>5.0747961344914806E-4</v>
      </c>
      <c r="F35" s="4">
        <f t="shared" si="6"/>
        <v>1.5995940163092404</v>
      </c>
    </row>
    <row r="36" spans="2:6">
      <c r="B36">
        <f t="shared" si="2"/>
        <v>11</v>
      </c>
      <c r="C36" s="3">
        <f t="shared" si="3"/>
        <v>786432</v>
      </c>
      <c r="D36" s="4">
        <f t="shared" si="4"/>
        <v>2.8679719907924403E-10</v>
      </c>
      <c r="E36" s="4">
        <f t="shared" si="5"/>
        <v>2.2554649486628806E-4</v>
      </c>
      <c r="F36" s="4">
        <f t="shared" si="6"/>
        <v>1.5998195628041068</v>
      </c>
    </row>
    <row r="37" spans="2:6">
      <c r="B37">
        <f t="shared" si="2"/>
        <v>12</v>
      </c>
      <c r="C37" s="3">
        <f t="shared" si="3"/>
        <v>3145728</v>
      </c>
      <c r="D37" s="4">
        <f t="shared" si="4"/>
        <v>3.1866355453249337E-11</v>
      </c>
      <c r="E37" s="4">
        <f t="shared" si="5"/>
        <v>1.0024288660723913E-4</v>
      </c>
      <c r="F37" s="4">
        <f t="shared" si="6"/>
        <v>1.599919805690714</v>
      </c>
    </row>
    <row r="38" spans="2:6">
      <c r="B38">
        <f t="shared" si="2"/>
        <v>13</v>
      </c>
      <c r="C38" s="3">
        <f t="shared" si="3"/>
        <v>12582912</v>
      </c>
      <c r="D38" s="4">
        <f t="shared" si="4"/>
        <v>3.5407061614721481E-12</v>
      </c>
      <c r="E38" s="4">
        <f t="shared" si="5"/>
        <v>4.4552394047661826E-5</v>
      </c>
      <c r="F38" s="4">
        <f t="shared" si="6"/>
        <v>1.5999643580847618</v>
      </c>
    </row>
    <row r="39" spans="2:6">
      <c r="B39">
        <f t="shared" si="2"/>
        <v>14</v>
      </c>
      <c r="C39" s="3">
        <f t="shared" si="3"/>
        <v>50331648</v>
      </c>
      <c r="D39" s="4">
        <f t="shared" si="4"/>
        <v>3.9341179571912749E-13</v>
      </c>
      <c r="E39" s="4">
        <f t="shared" si="5"/>
        <v>1.9801064021183031E-5</v>
      </c>
      <c r="F39" s="4">
        <f t="shared" si="6"/>
        <v>1.5999841591487829</v>
      </c>
    </row>
    <row r="40" spans="2:6">
      <c r="B40">
        <f t="shared" si="2"/>
        <v>15</v>
      </c>
      <c r="C40" s="3">
        <f t="shared" si="3"/>
        <v>201326592</v>
      </c>
      <c r="D40" s="4">
        <f t="shared" si="4"/>
        <v>4.3712421746569728E-14</v>
      </c>
      <c r="E40" s="4">
        <f t="shared" si="5"/>
        <v>8.800472898303572E-6</v>
      </c>
      <c r="F40" s="4">
        <f t="shared" si="6"/>
        <v>1.5999929596216811</v>
      </c>
    </row>
    <row r="41" spans="2:6">
      <c r="B41">
        <f t="shared" si="2"/>
        <v>16</v>
      </c>
      <c r="C41" s="3">
        <f t="shared" si="3"/>
        <v>805306368</v>
      </c>
      <c r="D41" s="4">
        <f t="shared" si="4"/>
        <v>4.8569357496188583E-15</v>
      </c>
      <c r="E41" s="4">
        <f t="shared" si="5"/>
        <v>3.9113212881349199E-6</v>
      </c>
      <c r="F41" s="4">
        <f t="shared" si="6"/>
        <v>1.5999968709429693</v>
      </c>
    </row>
    <row r="42" spans="2:6">
      <c r="B42">
        <f t="shared" si="2"/>
        <v>17</v>
      </c>
      <c r="C42" s="3">
        <f t="shared" si="3"/>
        <v>3221225472</v>
      </c>
      <c r="D42" s="4">
        <f t="shared" si="4"/>
        <v>5.396595277354286E-16</v>
      </c>
      <c r="E42" s="4">
        <f t="shared" si="5"/>
        <v>1.738365016948853E-6</v>
      </c>
      <c r="F42" s="4">
        <f t="shared" si="6"/>
        <v>1.5999986093079863</v>
      </c>
    </row>
    <row r="43" spans="2:6">
      <c r="B43">
        <f t="shared" si="2"/>
        <v>18</v>
      </c>
      <c r="C43" s="3">
        <f t="shared" si="3"/>
        <v>12884901888</v>
      </c>
      <c r="D43" s="4">
        <f t="shared" si="4"/>
        <v>5.9962169748380953E-17</v>
      </c>
      <c r="E43" s="4">
        <f t="shared" si="5"/>
        <v>7.7260667419949022E-7</v>
      </c>
      <c r="F43" s="4">
        <f t="shared" si="6"/>
        <v>1.5999993819146605</v>
      </c>
    </row>
    <row r="44" spans="2:6">
      <c r="B44">
        <f t="shared" si="2"/>
        <v>19</v>
      </c>
      <c r="C44" s="3">
        <f t="shared" si="3"/>
        <v>51539607552</v>
      </c>
      <c r="D44" s="4">
        <f t="shared" si="4"/>
        <v>6.6624633053756617E-18</v>
      </c>
      <c r="E44" s="4">
        <f t="shared" si="5"/>
        <v>3.4338074408866232E-7</v>
      </c>
      <c r="F44" s="4">
        <f t="shared" si="6"/>
        <v>1.5999997252954046</v>
      </c>
    </row>
    <row r="45" spans="2:6">
      <c r="B45">
        <f t="shared" si="2"/>
        <v>20</v>
      </c>
      <c r="C45" s="3">
        <f t="shared" si="3"/>
        <v>206158430208</v>
      </c>
      <c r="D45" s="4">
        <f t="shared" si="4"/>
        <v>7.402737005972957E-19</v>
      </c>
      <c r="E45" s="4">
        <f t="shared" si="5"/>
        <v>1.5261366403940547E-7</v>
      </c>
      <c r="F45" s="4">
        <f t="shared" si="6"/>
        <v>1.5999998779090685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 HUI</dc:creator>
  <cp:lastModifiedBy>CI HUI</cp:lastModifiedBy>
  <cp:lastPrinted>2023-01-09T02:15:36Z</cp:lastPrinted>
  <dcterms:created xsi:type="dcterms:W3CDTF">2023-01-09T01:15:43Z</dcterms:created>
  <dcterms:modified xsi:type="dcterms:W3CDTF">2023-01-09T02:19:23Z</dcterms:modified>
</cp:coreProperties>
</file>